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/>
  <xr:revisionPtr revIDLastSave="0" documentId="13_ncr:1_{EC7F2DA8-AADB-4E1C-9125-A7F040BBFB00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Travel expense calculator" sheetId="1" r:id="rId1"/>
  </sheets>
  <definedNames>
    <definedName name="ColumnTitle1">Calculator[[#Headers],[Date]]</definedName>
    <definedName name="_xlnm.Print_Titles" localSheetId="0">'Travel expense calculator'!$9:$10</definedName>
    <definedName name="RowTitleRegion1..D3">'Travel expense calculator'!$A$2</definedName>
    <definedName name="RowTitleRegion2..D5">'Travel expense calculator'!$B$4</definedName>
    <definedName name="RowTitleRegion3..D6">'Travel expense calculator'!$A$6</definedName>
    <definedName name="RowTitleRegion4..I7">'Travel expense calculator'!$F$3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F16" i="1"/>
  <c r="D16" i="1"/>
  <c r="H4" i="1" s="1"/>
  <c r="E16" i="1"/>
  <c r="G16" i="1"/>
  <c r="H16" i="1"/>
  <c r="I16" i="1"/>
</calcChain>
</file>

<file path=xl/sharedStrings.xml><?xml version="1.0" encoding="utf-8"?>
<sst xmlns="http://schemas.openxmlformats.org/spreadsheetml/2006/main" count="31" uniqueCount="31">
  <si>
    <t>Date</t>
  </si>
  <si>
    <t>$</t>
  </si>
  <si>
    <t>to (destination)</t>
  </si>
  <si>
    <t>Total trip days</t>
  </si>
  <si>
    <t>Lodging</t>
  </si>
  <si>
    <t>Meals</t>
  </si>
  <si>
    <t>Transportation</t>
  </si>
  <si>
    <t>Lodging Expense</t>
  </si>
  <si>
    <t>Transportation Expense</t>
  </si>
  <si>
    <t>From (origin)</t>
  </si>
  <si>
    <t>TOTAL TRIP EXPENSES</t>
  </si>
  <si>
    <t>Start Date:</t>
  </si>
  <si>
    <t>End Date:</t>
  </si>
  <si>
    <t>Employee Name:</t>
  </si>
  <si>
    <t>Trip Dates:</t>
  </si>
  <si>
    <t>Travel Expense Reimbursement Form</t>
  </si>
  <si>
    <t>Mileage</t>
  </si>
  <si>
    <t>.625/mi</t>
  </si>
  <si>
    <t>$107/daily</t>
  </si>
  <si>
    <t>Public Transportation</t>
  </si>
  <si>
    <t>Employee Contact #:</t>
  </si>
  <si>
    <t>Purpose of Travel:</t>
  </si>
  <si>
    <t>Meal Expense ($59/daily)</t>
  </si>
  <si>
    <t>Employee Signature                                                                                            Date</t>
  </si>
  <si>
    <t>Administrator Signature of Approval                                                           Date</t>
  </si>
  <si>
    <t>Expense Summary</t>
  </si>
  <si>
    <t>-</t>
  </si>
  <si>
    <t>*</t>
  </si>
  <si>
    <t>Breakfast ($13)</t>
  </si>
  <si>
    <t>Lunch ($15)</t>
  </si>
  <si>
    <t>Dinner ($26)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</si>
</sst>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;[Red]&quot;$&quot;#,##0.00"/>
    <numFmt numFmtId="165" formatCode="[$-409]d\-mmm;@"/>
    <numFmt numFmtId="166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6"/>
      <color theme="4" tint="-0.499984740745262"/>
      <name val="Arial"/>
      <family val="2"/>
      <scheme val="major"/>
    </font>
    <font>
      <b/>
      <sz val="11"/>
      <color theme="4" tint="-0.499984740745262"/>
      <name val="Arial"/>
      <family val="2"/>
      <scheme val="major"/>
    </font>
    <font>
      <sz val="11"/>
      <color theme="4" tint="-0.499984740745262"/>
      <name val="Arial"/>
      <family val="2"/>
      <scheme val="major"/>
    </font>
    <font>
      <b/>
      <sz val="11"/>
      <color theme="1"/>
      <name val="Arial"/>
      <family val="2"/>
      <scheme val="major"/>
    </font>
    <font>
      <sz val="16"/>
      <color theme="4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theme="0"/>
      </top>
      <bottom/>
      <diagonal/>
    </border>
  </borders>
  <cellStyleXfs count="14">
    <xf numFmtId="0" fontId="0" fillId="0" borderId="0">
      <alignment vertical="center" wrapText="1"/>
    </xf>
    <xf numFmtId="1" fontId="1" fillId="0" borderId="0" applyFont="0" applyFill="0" applyBorder="0" applyProtection="0">
      <alignment horizontal="center" vertical="center"/>
    </xf>
    <xf numFmtId="164" fontId="1" fillId="0" borderId="0" applyFont="0" applyFill="0" applyBorder="0" applyProtection="0">
      <alignment horizontal="right" vertical="center"/>
    </xf>
    <xf numFmtId="0" fontId="4" fillId="0" borderId="0">
      <alignment horizontal="center" vertical="center" wrapText="1"/>
    </xf>
    <xf numFmtId="0" fontId="5" fillId="2" borderId="1">
      <alignment horizontal="left" vertical="center" indent="1"/>
    </xf>
    <xf numFmtId="0" fontId="5" fillId="3" borderId="0">
      <alignment horizontal="center" vertical="center" wrapText="1"/>
    </xf>
    <xf numFmtId="0" fontId="6" fillId="2" borderId="1" applyNumberFormat="0" applyFill="0" applyProtection="0">
      <alignment horizontal="left" vertical="center" indent="1"/>
    </xf>
    <xf numFmtId="0" fontId="3" fillId="2" borderId="2">
      <alignment vertical="center"/>
    </xf>
    <xf numFmtId="1" fontId="3" fillId="0" borderId="0" applyFont="0" applyFill="0" applyBorder="0" applyProtection="0">
      <alignment horizontal="center" vertical="center"/>
    </xf>
    <xf numFmtId="0" fontId="6" fillId="2" borderId="1">
      <alignment horizontal="center" vertical="center"/>
    </xf>
    <xf numFmtId="165" fontId="3" fillId="0" borderId="0" applyFill="0" applyBorder="0">
      <alignment horizontal="right" vertical="center"/>
    </xf>
    <xf numFmtId="164" fontId="1" fillId="0" borderId="0" applyFont="0" applyFill="0" applyBorder="0" applyProtection="0">
      <alignment horizontal="center" vertical="center"/>
    </xf>
    <xf numFmtId="0" fontId="2" fillId="2" borderId="1">
      <alignment horizontal="left" vertical="center" indent="1"/>
    </xf>
    <xf numFmtId="164" fontId="7" fillId="3" borderId="1">
      <alignment horizontal="center" vertical="center"/>
    </xf>
  </cellStyleXfs>
  <cellXfs count="42">
    <xf numFmtId="0" fontId="0" fillId="0" borderId="0" xfId="0">
      <alignment vertical="center" wrapText="1"/>
    </xf>
    <xf numFmtId="0" fontId="1" fillId="0" borderId="0" xfId="0" applyFont="1">
      <alignment vertical="center" wrapText="1"/>
    </xf>
    <xf numFmtId="0" fontId="2" fillId="2" borderId="1" xfId="4" applyFont="1" applyAlignment="1">
      <alignment horizontal="center" vertical="center"/>
    </xf>
    <xf numFmtId="0" fontId="2" fillId="2" borderId="1" xfId="4" applyFont="1" applyAlignment="1">
      <alignment horizontal="center" vertical="center" wrapText="1"/>
    </xf>
    <xf numFmtId="0" fontId="3" fillId="2" borderId="1" xfId="9" applyFont="1">
      <alignment horizontal="center" vertical="center"/>
    </xf>
    <xf numFmtId="0" fontId="2" fillId="2" borderId="1" xfId="9" applyFont="1" applyAlignment="1">
      <alignment horizontal="center" vertical="center" wrapText="1"/>
    </xf>
    <xf numFmtId="0" fontId="2" fillId="2" borderId="1" xfId="9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5" fontId="3" fillId="4" borderId="0" xfId="10" applyFont="1" applyFill="1">
      <alignment horizontal="right" vertical="center"/>
    </xf>
    <xf numFmtId="0" fontId="1" fillId="4" borderId="0" xfId="0" applyFont="1" applyFill="1">
      <alignment vertical="center" wrapText="1"/>
    </xf>
    <xf numFmtId="166" fontId="1" fillId="4" borderId="0" xfId="0" applyNumberFormat="1" applyFont="1" applyFill="1" applyAlignment="1">
      <alignment horizontal="right" vertical="center" wrapText="1"/>
    </xf>
    <xf numFmtId="165" fontId="3" fillId="0" borderId="0" xfId="10" applyFont="1">
      <alignment horizontal="right" vertical="center"/>
    </xf>
    <xf numFmtId="166" fontId="1" fillId="0" borderId="0" xfId="0" applyNumberFormat="1" applyFont="1" applyAlignment="1">
      <alignment horizontal="right" vertical="center" wrapText="1"/>
    </xf>
    <xf numFmtId="165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8" fillId="0" borderId="0" xfId="3" applyFont="1">
      <alignment horizontal="center" vertical="center" wrapText="1"/>
    </xf>
    <xf numFmtId="166" fontId="9" fillId="0" borderId="0" xfId="0" applyNumberFormat="1" applyFont="1" applyAlignment="1">
      <alignment horizontal="center" vertical="center" wrapText="1"/>
    </xf>
    <xf numFmtId="1" fontId="3" fillId="0" borderId="1" xfId="1" applyFont="1" applyFill="1" applyBorder="1">
      <alignment horizontal="center" vertical="center"/>
    </xf>
    <xf numFmtId="166" fontId="3" fillId="0" borderId="0" xfId="0" applyNumberFormat="1" applyFont="1" applyAlignment="1">
      <alignment horizontal="center" vertical="center" wrapText="1"/>
    </xf>
    <xf numFmtId="166" fontId="3" fillId="0" borderId="0" xfId="0" applyNumberFormat="1" applyFont="1" applyAlignment="1">
      <alignment horizontal="center" vertical="top" wrapText="1"/>
    </xf>
    <xf numFmtId="0" fontId="1" fillId="0" borderId="7" xfId="0" applyFont="1" applyBorder="1" applyAlignment="1">
      <alignment horizontal="left" vertical="center" wrapText="1"/>
    </xf>
    <xf numFmtId="0" fontId="3" fillId="0" borderId="4" xfId="6" applyFont="1" applyFill="1" applyBorder="1" applyAlignment="1">
      <alignment horizontal="left" vertical="top" indent="1"/>
    </xf>
    <xf numFmtId="0" fontId="3" fillId="0" borderId="3" xfId="6" applyFont="1" applyFill="1" applyBorder="1" applyAlignment="1">
      <alignment horizontal="left" vertical="top" indent="1"/>
    </xf>
    <xf numFmtId="0" fontId="2" fillId="0" borderId="4" xfId="12" applyFont="1" applyFill="1" applyBorder="1">
      <alignment horizontal="left" vertical="center" indent="1"/>
    </xf>
    <xf numFmtId="0" fontId="2" fillId="0" borderId="3" xfId="12" applyFont="1" applyFill="1" applyBorder="1">
      <alignment horizontal="left" vertical="center" indent="1"/>
    </xf>
    <xf numFmtId="0" fontId="2" fillId="2" borderId="4" xfId="4" applyFont="1" applyBorder="1" applyAlignment="1">
      <alignment horizontal="center" vertical="center"/>
    </xf>
    <xf numFmtId="0" fontId="2" fillId="2" borderId="2" xfId="4" applyFont="1" applyBorder="1" applyAlignment="1">
      <alignment horizontal="center" vertical="center"/>
    </xf>
    <xf numFmtId="0" fontId="2" fillId="2" borderId="4" xfId="4" applyFont="1" applyBorder="1" applyAlignment="1">
      <alignment vertical="center"/>
    </xf>
    <xf numFmtId="0" fontId="2" fillId="2" borderId="2" xfId="4" applyFont="1" applyBorder="1" applyAlignment="1">
      <alignment vertical="center"/>
    </xf>
    <xf numFmtId="0" fontId="2" fillId="2" borderId="4" xfId="4" applyFont="1" applyBorder="1" applyAlignment="1">
      <alignment horizontal="left" vertical="center"/>
    </xf>
    <xf numFmtId="0" fontId="2" fillId="2" borderId="2" xfId="4" applyFont="1" applyBorder="1" applyAlignment="1">
      <alignment horizontal="left" vertical="center"/>
    </xf>
    <xf numFmtId="165" fontId="3" fillId="2" borderId="2" xfId="10" applyFont="1" applyFill="1" applyBorder="1">
      <alignment horizontal="right" vertical="center"/>
    </xf>
    <xf numFmtId="0" fontId="2" fillId="3" borderId="0" xfId="5" applyFont="1">
      <alignment horizontal="center" vertical="center" wrapText="1"/>
    </xf>
    <xf numFmtId="0" fontId="2" fillId="2" borderId="1" xfId="4" applyFont="1" applyAlignment="1">
      <alignment horizontal="center" vertical="center"/>
    </xf>
    <xf numFmtId="0" fontId="3" fillId="0" borderId="4" xfId="6" applyFont="1" applyFill="1" applyBorder="1">
      <alignment horizontal="left" vertical="center" indent="1"/>
    </xf>
    <xf numFmtId="0" fontId="3" fillId="0" borderId="3" xfId="6" applyFont="1" applyFill="1" applyBorder="1">
      <alignment horizontal="left" vertical="center" inden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>
      <alignment vertical="center" wrapText="1"/>
    </xf>
    <xf numFmtId="0" fontId="2" fillId="2" borderId="4" xfId="9" applyFont="1" applyBorder="1" applyAlignment="1">
      <alignment horizontal="center" vertical="center"/>
    </xf>
    <xf numFmtId="0" fontId="2" fillId="2" borderId="2" xfId="9" applyFont="1" applyBorder="1" applyAlignment="1">
      <alignment horizontal="center" vertical="center"/>
    </xf>
    <xf numFmtId="0" fontId="2" fillId="2" borderId="3" xfId="9" applyFont="1" applyBorder="1" applyAlignment="1">
      <alignment horizontal="center" vertical="center"/>
    </xf>
  </cellXfs>
  <cellStyles count="14">
    <cellStyle name="Comma" xfId="1" builtinId="3" customBuiltin="1"/>
    <cellStyle name="Comma [0]" xfId="8" builtinId="6" customBuiltin="1"/>
    <cellStyle name="Currency" xfId="2" builtinId="4" customBuiltin="1"/>
    <cellStyle name="Currency [0]" xfId="11" builtinId="7" customBuiltin="1"/>
    <cellStyle name="Date" xfId="10" xr:uid="{00000000-0005-0000-0000-000004000000}"/>
    <cellStyle name="Heading 1" xfId="4" builtinId="16" customBuiltin="1"/>
    <cellStyle name="Heading 2" xfId="5" builtinId="17" customBuiltin="1"/>
    <cellStyle name="Heading 3" xfId="6" builtinId="18" customBuiltin="1"/>
    <cellStyle name="Heading 4" xfId="9" builtinId="19" customBuiltin="1"/>
    <cellStyle name="Input" xfId="7" builtinId="20" customBuiltin="1"/>
    <cellStyle name="Normal" xfId="0" builtinId="0" customBuiltin="1"/>
    <cellStyle name="Output" xfId="12" builtinId="21" customBuiltin="1"/>
    <cellStyle name="Title" xfId="3" builtinId="15" customBuiltin="1"/>
    <cellStyle name="Total" xfId="13" builtinId="25" customBuiltin="1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&quot;$&quot;#,##0.00"/>
      <alignment horizontal="right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&quot;$&quot;#,##0.0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&quot;$&quot;#,##0.00"/>
      <alignment horizontal="right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&quot;$&quot;#,##0.0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&quot;$&quot;#,##0.00"/>
      <alignment horizontal="right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&quot;$&quot;#,##0.0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&quot;$&quot;#,##0.00"/>
      <alignment horizontal="right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&quot;$&quot;#,##0.0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&quot;$&quot;#,##0.00"/>
      <alignment horizontal="right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&quot;$&quot;#,##0.0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&quot;$&quot;#,##0.00"/>
      <alignment horizontal="right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&quot;$&quot;#,##0.0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[$-409]d\-mmm;@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</dxf>
    <dxf>
      <fill>
        <patternFill patternType="none">
          <fgColor indexed="64"/>
          <bgColor auto="1"/>
        </patternFill>
      </fill>
    </dxf>
    <dxf>
      <fill>
        <patternFill>
          <bgColor theme="0" tint="-4.9989318521683403E-2"/>
        </patternFill>
      </fill>
    </dxf>
    <dxf>
      <fill>
        <patternFill patternType="none">
          <fgColor indexed="64"/>
          <bgColor auto="1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auto="1"/>
      </font>
      <fill>
        <patternFill patternType="solid">
          <fgColor theme="4"/>
          <bgColor theme="4" tint="0.79998168889431442"/>
        </patternFill>
      </fill>
      <border>
        <top style="thick">
          <color theme="0"/>
        </top>
      </border>
    </dxf>
    <dxf>
      <font>
        <b/>
        <i val="0"/>
        <color theme="3" tint="-0.499984740745262"/>
      </font>
      <fill>
        <patternFill patternType="none">
          <fgColor indexed="64"/>
          <bgColor auto="1"/>
        </patternFill>
      </fill>
      <border>
        <bottom style="thick">
          <color theme="0"/>
        </bottom>
      </border>
    </dxf>
    <dxf>
      <font>
        <color theme="4" tint="-0.499984740745262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Business travel expense log" defaultPivotStyle="PivotStyleLight16">
    <tableStyle name="Business travel expense log" pivot="0" count="8" xr9:uid="{00000000-0011-0000-FFFF-FFFF00000000}">
      <tableStyleElement type="wholeTable" dxfId="28"/>
      <tableStyleElement type="headerRow" dxfId="27"/>
      <tableStyleElement type="totalRow" dxfId="26"/>
      <tableStyleElement type="firstColumn" dxfId="25"/>
      <tableStyleElement type="lastColumn" dxfId="24"/>
      <tableStyleElement type="firstRowStripe" dxfId="23"/>
      <tableStyleElement type="secondRowStripe" dxfId="22"/>
      <tableStyleElement type="firstColumnStripe" dxfId="21"/>
    </tableStyle>
  </tableStyles>
  <colors>
    <mruColors>
      <color rgb="FFF1F5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alculator" displayName="Calculator" ref="A10:I16" totalsRowCount="1" headerRowDxfId="20" dataDxfId="19" totalsRowDxfId="18">
  <autoFilter ref="A10:I1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Date" dataDxfId="17" totalsRowDxfId="16" dataCellStyle="Date"/>
    <tableColumn id="3" xr3:uid="{00000000-0010-0000-0000-000003000000}" name="From (origin)" dataDxfId="15" totalsRowDxfId="14"/>
    <tableColumn id="4" xr3:uid="{00000000-0010-0000-0000-000004000000}" name="to (destination)" dataDxfId="13" totalsRowDxfId="12"/>
    <tableColumn id="5" xr3:uid="{00000000-0010-0000-0000-000005000000}" name="$" totalsRowFunction="sum" dataDxfId="11" totalsRowDxfId="10" dataCellStyle="Normal"/>
    <tableColumn id="6" xr3:uid="{00000000-0010-0000-0000-000006000000}" name="$107/daily" totalsRowFunction="sum" dataDxfId="9" totalsRowDxfId="8" dataCellStyle="Normal"/>
    <tableColumn id="7" xr3:uid="{00000000-0010-0000-0000-000007000000}" name=".625/mi" totalsRowFunction="sum" dataDxfId="7" totalsRowDxfId="6" dataCellStyle="Normal"/>
    <tableColumn id="8" xr3:uid="{00000000-0010-0000-0000-000008000000}" name="Breakfast ($13)" totalsRowFunction="sum" dataDxfId="5" totalsRowDxfId="4" dataCellStyle="Normal"/>
    <tableColumn id="9" xr3:uid="{00000000-0010-0000-0000-000009000000}" name="Lunch ($15)" totalsRowFunction="sum" dataDxfId="3" totalsRowDxfId="2" dataCellStyle="Normal"/>
    <tableColumn id="10" xr3:uid="{00000000-0010-0000-0000-00000A000000}" name="Dinner ($26)" totalsRowFunction="sum" dataDxfId="1" totalsRowDxfId="0" dataCellStyle="Normal"/>
  </tableColumns>
  <tableStyleInfo name="Business travel expense log" showFirstColumn="0" showLastColumn="0" showRowStripes="1" showColumnStripes="0"/>
  <extLst>
    <ext xmlns:x14="http://schemas.microsoft.com/office/spreadsheetml/2009/9/main" uri="{504A1905-F514-4f6f-8877-14C23A59335A}">
      <x14:table altTextSummary="Enter Transportation, Lodging, and Meal expenses in this table. Totals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ave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I21"/>
  <sheetViews>
    <sheetView showGridLines="0" tabSelected="1" showWhiteSpace="0" view="pageLayout" zoomScale="130" zoomScaleNormal="100" zoomScalePageLayoutView="130" workbookViewId="0">
      <selection activeCell="B12" sqref="B12"/>
    </sheetView>
  </sheetViews>
  <sheetFormatPr defaultRowHeight="30" customHeight="1" x14ac:dyDescent="0.35"/>
  <cols>
    <col min="1" max="1" width="11.90625" customWidth="1"/>
    <col min="2" max="3" width="19.6328125" customWidth="1"/>
    <col min="4" max="4" width="15.7265625" customWidth="1"/>
    <col min="5" max="5" width="13.90625" customWidth="1"/>
    <col min="6" max="6" width="12.6328125" customWidth="1"/>
    <col min="7" max="7" width="13.54296875" customWidth="1"/>
    <col min="8" max="9" width="12.6328125" customWidth="1"/>
    <col min="10" max="10" width="2.6328125" customWidth="1"/>
  </cols>
  <sheetData>
    <row r="1" spans="1:9" ht="34" customHeight="1" x14ac:dyDescent="0.35">
      <c r="A1" s="16" t="s">
        <v>15</v>
      </c>
      <c r="B1" s="16"/>
      <c r="C1" s="16"/>
      <c r="D1" s="16"/>
      <c r="E1" s="16"/>
      <c r="F1" s="16"/>
      <c r="G1" s="16"/>
      <c r="H1" s="16"/>
      <c r="I1" s="16"/>
    </row>
    <row r="2" spans="1:9" ht="15" customHeight="1" x14ac:dyDescent="0.35">
      <c r="A2" s="28" t="s">
        <v>13</v>
      </c>
      <c r="B2" s="29"/>
      <c r="C2" s="29"/>
      <c r="D2" s="29"/>
      <c r="E2" s="1"/>
      <c r="F2" s="33" t="s">
        <v>25</v>
      </c>
      <c r="G2" s="33"/>
      <c r="H2" s="33"/>
      <c r="I2" s="33"/>
    </row>
    <row r="3" spans="1:9" ht="15" customHeight="1" x14ac:dyDescent="0.35">
      <c r="A3" s="30" t="s">
        <v>20</v>
      </c>
      <c r="B3" s="31"/>
      <c r="C3" s="31"/>
      <c r="D3" s="31"/>
      <c r="E3" s="1"/>
      <c r="F3" s="35" t="s">
        <v>3</v>
      </c>
      <c r="G3" s="36"/>
      <c r="H3" s="18" t="s">
        <v>26</v>
      </c>
      <c r="I3" s="18"/>
    </row>
    <row r="4" spans="1:9" ht="15" customHeight="1" x14ac:dyDescent="0.35">
      <c r="A4" s="34" t="s">
        <v>14</v>
      </c>
      <c r="B4" s="2" t="s">
        <v>11</v>
      </c>
      <c r="C4" s="32"/>
      <c r="D4" s="32"/>
      <c r="E4" s="1"/>
      <c r="F4" s="35" t="s">
        <v>8</v>
      </c>
      <c r="G4" s="36"/>
      <c r="H4" s="19">
        <f>IFERROR(D16, "")</f>
        <v>0</v>
      </c>
      <c r="I4" s="19"/>
    </row>
    <row r="5" spans="1:9" ht="15" customHeight="1" x14ac:dyDescent="0.35">
      <c r="A5" s="34"/>
      <c r="B5" s="2" t="s">
        <v>12</v>
      </c>
      <c r="C5" s="32"/>
      <c r="D5" s="32"/>
      <c r="E5" s="1"/>
      <c r="F5" s="35" t="s">
        <v>7</v>
      </c>
      <c r="G5" s="36"/>
      <c r="H5" s="19">
        <v>0</v>
      </c>
      <c r="I5" s="19"/>
    </row>
    <row r="6" spans="1:9" ht="32.5" customHeight="1" x14ac:dyDescent="0.35">
      <c r="A6" s="3" t="s">
        <v>21</v>
      </c>
      <c r="B6" s="26"/>
      <c r="C6" s="27"/>
      <c r="D6" s="27"/>
      <c r="E6" s="1"/>
      <c r="F6" s="22" t="s">
        <v>22</v>
      </c>
      <c r="G6" s="23"/>
      <c r="H6" s="20">
        <v>0</v>
      </c>
      <c r="I6" s="20"/>
    </row>
    <row r="7" spans="1:9" ht="15" customHeight="1" x14ac:dyDescent="0.35">
      <c r="A7" s="21"/>
      <c r="B7" s="21"/>
      <c r="C7" s="1"/>
      <c r="D7" s="1"/>
      <c r="E7" s="1"/>
      <c r="F7" s="24" t="s">
        <v>10</v>
      </c>
      <c r="G7" s="25"/>
      <c r="H7" s="17">
        <f>IFERROR(SUM(H4:H6),"")</f>
        <v>0</v>
      </c>
      <c r="I7" s="17"/>
    </row>
    <row r="8" spans="1:9" ht="10.5" customHeight="1" x14ac:dyDescent="0.35">
      <c r="A8" s="1"/>
      <c r="B8" s="1"/>
      <c r="C8" s="1"/>
      <c r="D8" s="1"/>
      <c r="E8" s="1"/>
      <c r="F8" s="1"/>
      <c r="G8" s="1"/>
      <c r="H8" s="1"/>
      <c r="I8" s="1"/>
    </row>
    <row r="9" spans="1:9" ht="38" customHeight="1" x14ac:dyDescent="0.35">
      <c r="A9" s="4"/>
      <c r="B9" s="39" t="s">
        <v>6</v>
      </c>
      <c r="C9" s="41"/>
      <c r="D9" s="5" t="s">
        <v>19</v>
      </c>
      <c r="E9" s="6" t="s">
        <v>4</v>
      </c>
      <c r="F9" s="6" t="s">
        <v>16</v>
      </c>
      <c r="G9" s="39" t="s">
        <v>5</v>
      </c>
      <c r="H9" s="40"/>
      <c r="I9" s="41"/>
    </row>
    <row r="10" spans="1:9" ht="24.4" customHeight="1" x14ac:dyDescent="0.35">
      <c r="A10" s="7" t="s">
        <v>0</v>
      </c>
      <c r="B10" s="7" t="s">
        <v>9</v>
      </c>
      <c r="C10" s="7" t="s">
        <v>2</v>
      </c>
      <c r="D10" s="7" t="s">
        <v>1</v>
      </c>
      <c r="E10" s="7" t="s">
        <v>18</v>
      </c>
      <c r="F10" s="7" t="s">
        <v>17</v>
      </c>
      <c r="G10" s="15" t="s">
        <v>28</v>
      </c>
      <c r="H10" s="15" t="s">
        <v>29</v>
      </c>
      <c r="I10" s="15" t="s">
        <v>30</v>
      </c>
    </row>
    <row r="11" spans="1:9" ht="24.4" customHeight="1" x14ac:dyDescent="0.35">
      <c r="A11" s="8"/>
      <c r="B11" s="9"/>
      <c r="C11" s="9"/>
      <c r="D11" s="10"/>
      <c r="E11" s="10"/>
      <c r="F11" s="10"/>
      <c r="G11" s="10"/>
      <c r="H11" s="10"/>
      <c r="I11" s="10"/>
    </row>
    <row r="12" spans="1:9" ht="24.4" customHeight="1" x14ac:dyDescent="0.35">
      <c r="A12" s="11"/>
      <c r="B12" s="1"/>
      <c r="C12" s="1"/>
      <c r="D12" s="12"/>
      <c r="E12" s="12"/>
      <c r="F12" s="12"/>
      <c r="G12" s="12"/>
      <c r="H12" s="12"/>
      <c r="I12" s="12"/>
    </row>
    <row r="13" spans="1:9" ht="24.4" customHeight="1" x14ac:dyDescent="0.35">
      <c r="A13" s="8"/>
      <c r="B13" s="9"/>
      <c r="C13" s="9"/>
      <c r="D13" s="10"/>
      <c r="E13" s="10"/>
      <c r="F13" s="10"/>
      <c r="G13" s="10"/>
      <c r="H13" s="10"/>
      <c r="I13" s="10"/>
    </row>
    <row r="14" spans="1:9" ht="24.4" customHeight="1" x14ac:dyDescent="0.35">
      <c r="A14" s="11"/>
      <c r="B14" s="1"/>
      <c r="C14" s="1"/>
      <c r="D14" s="12"/>
      <c r="E14" s="12"/>
      <c r="F14" s="12"/>
      <c r="G14" s="12"/>
      <c r="H14" s="12"/>
      <c r="I14" s="12"/>
    </row>
    <row r="15" spans="1:9" ht="24.4" customHeight="1" x14ac:dyDescent="0.35">
      <c r="A15" s="8"/>
      <c r="B15" s="9"/>
      <c r="C15" s="9"/>
      <c r="D15" s="10"/>
      <c r="E15" s="10"/>
      <c r="F15" s="10"/>
      <c r="G15" s="10"/>
      <c r="H15" s="10"/>
      <c r="I15" s="10"/>
    </row>
    <row r="16" spans="1:9" ht="24.4" customHeight="1" x14ac:dyDescent="0.35">
      <c r="A16" s="13"/>
      <c r="B16" s="14"/>
      <c r="C16" s="14"/>
      <c r="D16" s="12">
        <f>SUBTOTAL(109,Calculator[$])</f>
        <v>0</v>
      </c>
      <c r="E16" s="12">
        <f>SUBTOTAL(109,Calculator[$107/daily])</f>
        <v>0</v>
      </c>
      <c r="F16" s="12">
        <f>SUBTOTAL(109,Calculator[.625/mi])</f>
        <v>0</v>
      </c>
      <c r="G16" s="12">
        <f>SUBTOTAL(109,Calculator[Breakfast ($13)])</f>
        <v>0</v>
      </c>
      <c r="H16" s="12">
        <f>SUBTOTAL(109,Calculator[Lunch ($15)])</f>
        <v>0</v>
      </c>
      <c r="I16" s="12">
        <f>SUBTOTAL(109,Calculator[Dinner ($26)])</f>
        <v>0</v>
      </c>
    </row>
    <row r="17" spans="1:9" ht="30" customHeight="1" x14ac:dyDescent="0.35">
      <c r="A17" s="1"/>
      <c r="B17" s="1"/>
      <c r="C17" s="1"/>
      <c r="D17" s="1"/>
      <c r="E17" s="1"/>
      <c r="F17" s="1"/>
      <c r="G17" s="1"/>
      <c r="H17" s="1"/>
      <c r="I17" s="1" t="s">
        <v>27</v>
      </c>
    </row>
    <row r="18" spans="1:9" ht="22.5" customHeight="1" thickBot="1" x14ac:dyDescent="0.4">
      <c r="A18" s="37"/>
      <c r="B18" s="37"/>
      <c r="C18" s="37"/>
      <c r="D18" s="37"/>
      <c r="E18" s="1"/>
      <c r="F18" s="1"/>
      <c r="G18" s="1"/>
      <c r="H18" s="1"/>
      <c r="I18" s="1"/>
    </row>
    <row r="19" spans="1:9" ht="18" customHeight="1" x14ac:dyDescent="0.35">
      <c r="A19" s="38" t="s">
        <v>23</v>
      </c>
      <c r="B19" s="38"/>
      <c r="C19" s="38"/>
      <c r="D19" s="38"/>
      <c r="E19" s="1"/>
      <c r="F19" s="1"/>
      <c r="G19" s="1"/>
      <c r="H19" s="1"/>
      <c r="I19" s="1"/>
    </row>
    <row r="20" spans="1:9" ht="30" customHeight="1" thickBot="1" x14ac:dyDescent="0.4">
      <c r="A20" s="37"/>
      <c r="B20" s="37"/>
      <c r="C20" s="37"/>
      <c r="D20" s="37"/>
      <c r="E20" s="1"/>
      <c r="F20" s="1"/>
      <c r="G20" s="1"/>
      <c r="H20" s="1"/>
      <c r="I20" s="1"/>
    </row>
    <row r="21" spans="1:9" ht="18.5" customHeight="1" x14ac:dyDescent="0.35">
      <c r="A21" s="38" t="s">
        <v>24</v>
      </c>
      <c r="B21" s="38"/>
      <c r="C21" s="38"/>
      <c r="D21" s="38"/>
      <c r="E21" s="1"/>
      <c r="F21" s="1"/>
      <c r="G21" s="1"/>
      <c r="H21" s="1"/>
      <c r="I21" s="1"/>
    </row>
  </sheetData>
  <mergeCells count="25">
    <mergeCell ref="F3:G3"/>
    <mergeCell ref="F4:G4"/>
    <mergeCell ref="F5:G5"/>
    <mergeCell ref="A20:D20"/>
    <mergeCell ref="A21:D21"/>
    <mergeCell ref="G9:I9"/>
    <mergeCell ref="B9:C9"/>
    <mergeCell ref="A18:D18"/>
    <mergeCell ref="A19:D19"/>
    <mergeCell ref="A1:I1"/>
    <mergeCell ref="H7:I7"/>
    <mergeCell ref="H3:I3"/>
    <mergeCell ref="H4:I4"/>
    <mergeCell ref="H5:I5"/>
    <mergeCell ref="H6:I6"/>
    <mergeCell ref="A7:B7"/>
    <mergeCell ref="F6:G6"/>
    <mergeCell ref="F7:G7"/>
    <mergeCell ref="B6:D6"/>
    <mergeCell ref="A2:D2"/>
    <mergeCell ref="A3:D3"/>
    <mergeCell ref="C4:D4"/>
    <mergeCell ref="C5:D5"/>
    <mergeCell ref="F2:I2"/>
    <mergeCell ref="A4:A5"/>
  </mergeCells>
  <dataValidations count="32">
    <dataValidation allowBlank="1" showInputMessage="1" showErrorMessage="1" prompt="Title of this worksheet is in this cell" sqref="A1:I1" xr:uid="{00000000-0002-0000-0000-000001000000}"/>
    <dataValidation allowBlank="1" showInputMessage="1" showErrorMessage="1" prompt="Enter Employee Name in cell at right" sqref="A2" xr:uid="{00000000-0002-0000-0000-000002000000}"/>
    <dataValidation allowBlank="1" showInputMessage="1" showErrorMessage="1" prompt="Enter Employee ID in cell at right" sqref="A3" xr:uid="{00000000-0002-0000-0000-000004000000}"/>
    <dataValidation allowBlank="1" showInputMessage="1" showErrorMessage="1" prompt="Enter Trip dates in cells at right" sqref="A4:A5" xr:uid="{00000000-0002-0000-0000-000006000000}"/>
    <dataValidation allowBlank="1" showInputMessage="1" showErrorMessage="1" prompt="Enter Trip Start date in cell at right" sqref="B4" xr:uid="{00000000-0002-0000-0000-000007000000}"/>
    <dataValidation allowBlank="1" showInputMessage="1" showErrorMessage="1" prompt="Enter Trip Start on date in this cell" sqref="C4:D4" xr:uid="{00000000-0002-0000-0000-000008000000}"/>
    <dataValidation allowBlank="1" showInputMessage="1" showErrorMessage="1" prompt="Enter Trip End date in cell at right" sqref="B5" xr:uid="{00000000-0002-0000-0000-000009000000}"/>
    <dataValidation allowBlank="1" showInputMessage="1" showErrorMessage="1" prompt="Enter Trip End on date in this cell" sqref="C5:D5" xr:uid="{00000000-0002-0000-0000-00000A000000}"/>
    <dataValidation allowBlank="1" showInputMessage="1" showErrorMessage="1" prompt="Enter Purpose of trip in cell at right" sqref="A6:B6" xr:uid="{00000000-0002-0000-0000-00000B000000}"/>
    <dataValidation allowBlank="1" showInputMessage="1" showErrorMessage="1" prompt="Expenses are automatically calculated in cells below based on entries in Calculator table starting in cell B10. Enter Total trip days in cell I3" sqref="F2:I2" xr:uid="{00000000-0002-0000-0000-00000D000000}"/>
    <dataValidation allowBlank="1" showInputMessage="1" showErrorMessage="1" prompt="Enter Total trip days in cell at right" sqref="F3:G3" xr:uid="{00000000-0002-0000-0000-00000E000000}"/>
    <dataValidation allowBlank="1" showInputMessage="1" showErrorMessage="1" prompt="Enter Total trip days in this cell" sqref="H3:I3" xr:uid="{00000000-0002-0000-0000-00000F000000}"/>
    <dataValidation allowBlank="1" showInputMessage="1" showErrorMessage="1" prompt="Transportation Expense is automatically calculated in cell at right" sqref="F4:G4" xr:uid="{00000000-0002-0000-0000-000010000000}"/>
    <dataValidation allowBlank="1" showInputMessage="1" showErrorMessage="1" prompt="Transportation Expense is automatically calculated in this cell" sqref="H4:I4" xr:uid="{00000000-0002-0000-0000-000011000000}"/>
    <dataValidation allowBlank="1" showInputMessage="1" showErrorMessage="1" prompt="Lodging Expense is automatically calculated in cell at right" sqref="F5:G5" xr:uid="{00000000-0002-0000-0000-000012000000}"/>
    <dataValidation allowBlank="1" showInputMessage="1" showErrorMessage="1" prompt="Lodging Expense is automatically calculated in this cell" sqref="H5:I5" xr:uid="{00000000-0002-0000-0000-000013000000}"/>
    <dataValidation allowBlank="1" showInputMessage="1" showErrorMessage="1" prompt="Meal Expense is automatically calculated in cell at right" sqref="F6:G6" xr:uid="{00000000-0002-0000-0000-000014000000}"/>
    <dataValidation allowBlank="1" showInputMessage="1" showErrorMessage="1" prompt="Meal Expense is automatically calculated in this cell" sqref="H6:I6" xr:uid="{00000000-0002-0000-0000-000015000000}"/>
    <dataValidation allowBlank="1" showInputMessage="1" showErrorMessage="1" prompt="Total Trip Expenses are automatically calculated in cell at right" sqref="F7:G7" xr:uid="{00000000-0002-0000-0000-000016000000}"/>
    <dataValidation allowBlank="1" showInputMessage="1" showErrorMessage="1" prompt="Total Trip Expenses are automatically calculated in this cell" sqref="H7:I7" xr:uid="{00000000-0002-0000-0000-000017000000}"/>
    <dataValidation allowBlank="1" showInputMessage="1" showErrorMessage="1" prompt="Enter Transportation, Lodging, and Meal expense details in table below" sqref="A9" xr:uid="{00000000-0002-0000-0000-000018000000}"/>
    <dataValidation allowBlank="1" showInputMessage="1" showErrorMessage="1" prompt="Enter Transportation expense details in columns C through E, under this heading" sqref="B9 D9" xr:uid="{00000000-0002-0000-0000-000019000000}"/>
    <dataValidation allowBlank="1" showInputMessage="1" showErrorMessage="1" prompt="Enter Meal expense details in columns G to J, under this heading" sqref="F9:G9" xr:uid="{00000000-0002-0000-0000-00001A000000}"/>
    <dataValidation allowBlank="1" showInputMessage="1" showErrorMessage="1" prompt="Enter Lodging expense details in column F, under this heading" sqref="E9" xr:uid="{00000000-0002-0000-0000-00001B000000}"/>
    <dataValidation allowBlank="1" showInputMessage="1" showErrorMessage="1" prompt="Enter Date in this column under this heading" sqref="A10" xr:uid="{00000000-0002-0000-0000-00001C000000}"/>
    <dataValidation allowBlank="1" showInputMessage="1" showErrorMessage="1" prompt="Enter From (origin) in this column under this heading" sqref="B10" xr:uid="{00000000-0002-0000-0000-00001D000000}"/>
    <dataValidation allowBlank="1" showInputMessage="1" showErrorMessage="1" prompt="Enter To (Destination) in this column under this heading" sqref="C10" xr:uid="{00000000-0002-0000-0000-00001E000000}"/>
    <dataValidation allowBlank="1" showInputMessage="1" showErrorMessage="1" prompt="Enter Transportation Expenses in this column under this heading" sqref="D10" xr:uid="{00000000-0002-0000-0000-00001F000000}"/>
    <dataValidation allowBlank="1" showInputMessage="1" showErrorMessage="1" prompt="Enter Lodging Expenses in this column under this heading" sqref="E10" xr:uid="{00000000-0002-0000-0000-000020000000}"/>
    <dataValidation allowBlank="1" showInputMessage="1" showErrorMessage="1" prompt="Enter Breakfast expenses in this column under this heading" sqref="F10:G10" xr:uid="{00000000-0002-0000-0000-000021000000}"/>
    <dataValidation allowBlank="1" showInputMessage="1" showErrorMessage="1" prompt="Enter Lunch expenses in this column under this heading" sqref="H10" xr:uid="{19BDA094-252F-481F-A65B-95EFF10A1079}"/>
    <dataValidation allowBlank="1" showInputMessage="1" showErrorMessage="1" prompt="Enter Dinner expenses in this column under this heading" sqref="I10" xr:uid="{5AD40BFF-DD85-4538-B92B-3C55691BB36B}"/>
  </dataValidations>
  <printOptions horizontalCentered="1"/>
  <pageMargins left="0.25" right="0.25" top="0.75" bottom="0.75" header="0.3" footer="0.3"/>
  <pageSetup fitToHeight="0" orientation="landscape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BF90B4-8066-4F95-8A75-D62640FED1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9F58A2-BB1C-4E4E-8C36-09F47F83B95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.xml><?xml version="1.0" encoding="utf-8"?>
<ds:datastoreItem xmlns:ds="http://schemas.openxmlformats.org/officeDocument/2006/customXml" ds:itemID="{D1E84D1B-82B2-438C-AE3B-56035455B5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TM16400495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Travel expense calculator</vt:lpstr>
      <vt:lpstr>ColumnTitle1</vt:lpstr>
      <vt:lpstr>'Travel expense calculator'!Print_Titles</vt:lpstr>
      <vt:lpstr>RowTitleRegion1..D3</vt:lpstr>
      <vt:lpstr>RowTitleRegion2..D5</vt:lpstr>
      <vt:lpstr>RowTitleRegion3..D6</vt:lpstr>
      <vt:lpstr>RowTitleRegion4..I7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2022-06-14T05:20:58Z</dcterms:created>
  <dcterms:modified xsi:type="dcterms:W3CDTF">2024-05-21T18:22:59Z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